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760" tabRatio="873"/>
  </bookViews>
  <sheets>
    <sheet name="ANNEX-N" sheetId="3" r:id="rId1"/>
  </sheets>
  <definedNames>
    <definedName name="_xlnm.Print_Area" localSheetId="0">'ANNEX-N'!$A$1:$G$26</definedName>
    <definedName name="_xlnm.Print_Titles" localSheetId="0">'ANNEX-N'!$A:$B,'ANNEX-N'!$1:$1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26" i="3" s="1"/>
  <c r="G25" i="3"/>
  <c r="E25" i="3"/>
  <c r="E26" i="3" s="1"/>
  <c r="E14" i="3"/>
  <c r="D25" i="3"/>
  <c r="D26" i="3" s="1"/>
  <c r="D14" i="3"/>
  <c r="C26" i="3"/>
  <c r="C25" i="3"/>
  <c r="C14" i="3"/>
</calcChain>
</file>

<file path=xl/sharedStrings.xml><?xml version="1.0" encoding="utf-8"?>
<sst xmlns="http://schemas.openxmlformats.org/spreadsheetml/2006/main" count="32" uniqueCount="32">
  <si>
    <t>NO. OF BRANCHES</t>
  </si>
  <si>
    <t>DEPOSITS</t>
  </si>
  <si>
    <t>ADVANCES</t>
  </si>
  <si>
    <t>CD RATIO</t>
  </si>
  <si>
    <t>GROSS NPA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</si>
  <si>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</si>
  <si>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</si>
  <si>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</si>
  <si>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</si>
  <si>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</si>
  <si>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</si>
  <si>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</si>
  <si>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</si>
  <si>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</si>
  <si>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</si>
  <si>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KASHMIR REGION</t>
  </si>
  <si>
    <t>POONCH</t>
  </si>
  <si>
    <t>RAJOURI</t>
  </si>
  <si>
    <t>JAMMU</t>
  </si>
  <si>
    <t>SAMBA</t>
  </si>
  <si>
    <t>REASI</t>
  </si>
  <si>
    <t>KATHUA</t>
  </si>
  <si>
    <t>DODA</t>
  </si>
  <si>
    <t>RAMBAN</t>
  </si>
  <si>
    <t>KISHTWAR</t>
  </si>
  <si>
    <t>JAMMU REGION</t>
  </si>
  <si>
    <t>TOTAL</t>
  </si>
  <si>
    <t>AMOUNT IN CRORE</t>
  </si>
  <si>
    <t>DISTRICT</t>
  </si>
  <si>
    <t>#</t>
  </si>
  <si>
    <t xml:space="preserve">UDHAMPUR      </t>
  </si>
  <si>
    <t>DISTRICT-WISE DEPOSITS, ADVANCES, CD RATIO, BRANCHES &amp; GROSS NPA AS ON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</si>
</sst>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_)"/>
    <numFmt numFmtId="166" formatCode="0.00;[Red]0.00"/>
    <numFmt numFmtId="167" formatCode="0.0000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4"/>
      <color theme="1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165" fontId="2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Fill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1" applyFont="1" applyFill="1" applyBorder="1" applyAlignment="1" applyProtection="1">
      <alignment horizontal="center" vertical="center"/>
      <protection locked="0"/>
    </xf>
    <xf numFmtId="164" fontId="4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/>
      <protection hidden="1"/>
    </xf>
    <xf numFmtId="2" fontId="3" fillId="0" borderId="1" xfId="0" applyNumberFormat="1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3" fillId="2" borderId="1" xfId="0" applyNumberFormat="1" applyFont="1" applyFill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2" fontId="3" fillId="3" borderId="1" xfId="0" applyNumberFormat="1" applyFont="1" applyFill="1" applyBorder="1" applyAlignment="1" applyProtection="1">
      <alignment horizontal="right" vertical="center"/>
      <protection hidden="1"/>
    </xf>
    <xf numFmtId="166" fontId="4" fillId="0" borderId="1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right" vertical="center"/>
      <protection hidden="1"/>
    </xf>
    <xf numFmtId="2" fontId="3" fillId="2" borderId="1" xfId="0" applyNumberFormat="1" applyFont="1" applyFill="1" applyBorder="1" applyAlignment="1" applyProtection="1">
      <alignment vertical="center"/>
      <protection hidden="1"/>
    </xf>
    <xf numFmtId="10" fontId="0" fillId="0" borderId="0" xfId="3" applyNumberFormat="1" applyFont="1" applyFill="1" applyProtection="1">
      <protection hidden="1"/>
    </xf>
    <xf numFmtId="167" fontId="0" fillId="0" borderId="0" xfId="0" applyNumberFormat="1" applyFill="1" applyProtection="1">
      <protection hidden="1"/>
    </xf>
    <xf numFmtId="165" fontId="4" fillId="3" borderId="3" xfId="0" applyNumberFormat="1" applyFont="1" applyFill="1" applyBorder="1" applyAlignment="1" applyProtection="1">
      <alignment horizontal="center" vertical="center"/>
      <protection hidden="1"/>
    </xf>
    <xf numFmtId="165" fontId="4" fillId="3" borderId="2" xfId="0" applyNumberFormat="1" applyFont="1" applyFill="1" applyBorder="1" applyAlignment="1" applyProtection="1">
      <alignment horizontal="center" vertical="center"/>
      <protection hidden="1"/>
    </xf>
    <xf numFmtId="165" fontId="3" fillId="0" borderId="0" xfId="0" applyNumberFormat="1" applyFont="1" applyFill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2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5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zoomScale="87" zoomScaleNormal="100" zoomScaleSheetLayoutView="87" workbookViewId="0">
      <selection sqref="A1:G1"/>
    </sheetView>
  </sheetViews>
  <sheetFormatPr defaultRowHeight="15" x14ac:dyDescent="0.25"/>
  <cols>
    <col min="1" max="1" width="6.7109375" style="2" customWidth="1"/>
    <col min="2" max="2" width="20.7109375" style="2" customWidth="1"/>
    <col min="3" max="3" width="15.140625" style="2" customWidth="1"/>
    <col min="4" max="4" width="17.140625" style="2" customWidth="1"/>
    <col min="5" max="5" width="17.28515625" style="2" customWidth="1"/>
    <col min="6" max="6" width="14.85546875" style="4" customWidth="1"/>
    <col min="7" max="7" width="15.7109375" style="2" customWidth="1"/>
    <col min="8" max="9" width="9.140625" style="2" customWidth="1"/>
    <col min="10" max="10" width="22.85546875" style="2" customWidth="1"/>
    <col min="11" max="16" width="9.140625" style="2" customWidth="1"/>
    <col min="17" max="16384" width="9.140625" style="2"/>
  </cols>
  <sheetData>
    <row r="1" spans="1:16" ht="26.25" customHeight="1" x14ac:dyDescent="0.25">
      <c r="A1" s="25" t="s">
        <v>31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  <c r="P1" s="1"/>
    </row>
    <row r="2" spans="1:16" ht="20.25" customHeight="1" thickBot="1" x14ac:dyDescent="0.3">
      <c r="A2" s="26" t="s">
        <v>27</v>
      </c>
      <c r="B2" s="26"/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</row>
    <row r="3" spans="1:16" ht="50.25" customHeight="1" thickBot="1" x14ac:dyDescent="0.3">
      <c r="A3" s="5" t="s">
        <v>29</v>
      </c>
      <c r="B3" s="5" t="s">
        <v>28</v>
      </c>
      <c r="C3" s="5" t="s">
        <v>0</v>
      </c>
      <c r="D3" s="6" t="s">
        <v>1</v>
      </c>
      <c r="E3" s="6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1"/>
    </row>
    <row r="4" spans="1:16" s="3" customFormat="1" ht="22.5" customHeight="1" thickBot="1" x14ac:dyDescent="0.3">
      <c r="A4" s="8">
        <v>1</v>
      </c>
      <c r="B4" s="9" t="s">
        <v>5</v>
      </c>
      <c r="C4" s="8">
        <v>241</v>
      </c>
      <c r="D4" s="10">
        <v>34448.369999999995</v>
      </c>
      <c r="E4" s="10">
        <v>24009.309999999998</v>
      </c>
      <c r="F4" s="15">
        <v>69.696505233774488</v>
      </c>
      <c r="G4" s="10">
        <v>2405.9399999999991</v>
      </c>
      <c r="H4" s="21"/>
      <c r="J4" s="22"/>
    </row>
    <row r="5" spans="1:16" s="3" customFormat="1" ht="22.5" customHeight="1" thickBot="1" x14ac:dyDescent="0.3">
      <c r="A5" s="8">
        <v>2</v>
      </c>
      <c r="B5" s="9" t="s">
        <v>6</v>
      </c>
      <c r="C5" s="8">
        <v>47</v>
      </c>
      <c r="D5" s="10">
        <v>1847.1600000000003</v>
      </c>
      <c r="E5" s="10">
        <v>1727.03</v>
      </c>
      <c r="F5" s="15">
        <v>93.496502739340372</v>
      </c>
      <c r="G5" s="10">
        <v>61.73</v>
      </c>
      <c r="H5" s="21"/>
    </row>
    <row r="6" spans="1:16" s="3" customFormat="1" ht="22.5" customHeight="1" thickBot="1" x14ac:dyDescent="0.3">
      <c r="A6" s="8">
        <v>3</v>
      </c>
      <c r="B6" s="9" t="s">
        <v>7</v>
      </c>
      <c r="C6" s="8">
        <v>168</v>
      </c>
      <c r="D6" s="10">
        <v>6441.78</v>
      </c>
      <c r="E6" s="10">
        <v>6651.21</v>
      </c>
      <c r="F6" s="15">
        <v>103.25112003204084</v>
      </c>
      <c r="G6" s="10">
        <v>287.39</v>
      </c>
      <c r="H6" s="21"/>
    </row>
    <row r="7" spans="1:16" s="3" customFormat="1" ht="22.5" customHeight="1" thickBot="1" x14ac:dyDescent="0.3">
      <c r="A7" s="8">
        <v>4</v>
      </c>
      <c r="B7" s="9" t="s">
        <v>8</v>
      </c>
      <c r="C7" s="8">
        <v>47</v>
      </c>
      <c r="D7" s="10">
        <v>1654.2199999999998</v>
      </c>
      <c r="E7" s="10">
        <v>1552.44</v>
      </c>
      <c r="F7" s="15">
        <v>93.847251272503058</v>
      </c>
      <c r="G7" s="10">
        <v>56.61</v>
      </c>
      <c r="H7" s="21"/>
    </row>
    <row r="8" spans="1:16" s="3" customFormat="1" ht="22.5" customHeight="1" thickBot="1" x14ac:dyDescent="0.3">
      <c r="A8" s="8">
        <v>5</v>
      </c>
      <c r="B8" s="9" t="s">
        <v>9</v>
      </c>
      <c r="C8" s="8">
        <v>137</v>
      </c>
      <c r="D8" s="10">
        <v>7389.46</v>
      </c>
      <c r="E8" s="10">
        <v>5743.8599999999979</v>
      </c>
      <c r="F8" s="15">
        <v>77.730443090564094</v>
      </c>
      <c r="G8" s="10">
        <v>135.35</v>
      </c>
      <c r="H8" s="21"/>
    </row>
    <row r="9" spans="1:16" s="3" customFormat="1" ht="22.5" customHeight="1" thickBot="1" x14ac:dyDescent="0.3">
      <c r="A9" s="8">
        <v>6</v>
      </c>
      <c r="B9" s="9" t="s">
        <v>10</v>
      </c>
      <c r="C9" s="8">
        <v>59</v>
      </c>
      <c r="D9" s="10">
        <v>2237.2900000000004</v>
      </c>
      <c r="E9" s="10">
        <v>2051.1800000000003</v>
      </c>
      <c r="F9" s="15">
        <v>91.681453901818713</v>
      </c>
      <c r="G9" s="10">
        <v>42.64</v>
      </c>
      <c r="H9" s="21"/>
    </row>
    <row r="10" spans="1:16" s="3" customFormat="1" ht="22.5" customHeight="1" thickBot="1" x14ac:dyDescent="0.3">
      <c r="A10" s="8">
        <v>7</v>
      </c>
      <c r="B10" s="9" t="s">
        <v>11</v>
      </c>
      <c r="C10" s="8">
        <v>97</v>
      </c>
      <c r="D10" s="10">
        <v>4458.5099999999993</v>
      </c>
      <c r="E10" s="10">
        <v>4619.66</v>
      </c>
      <c r="F10" s="15">
        <v>103.61443621299493</v>
      </c>
      <c r="G10" s="10">
        <v>221.91</v>
      </c>
      <c r="H10" s="21"/>
    </row>
    <row r="11" spans="1:16" s="3" customFormat="1" ht="22.5" customHeight="1" thickBot="1" x14ac:dyDescent="0.3">
      <c r="A11" s="8">
        <v>8</v>
      </c>
      <c r="B11" s="9" t="s">
        <v>12</v>
      </c>
      <c r="C11" s="8">
        <v>39</v>
      </c>
      <c r="D11" s="10">
        <v>1468.7800000000004</v>
      </c>
      <c r="E11" s="10">
        <v>2004.3400000000004</v>
      </c>
      <c r="F11" s="15">
        <v>136.46291480003811</v>
      </c>
      <c r="G11" s="10">
        <v>49.300000000000004</v>
      </c>
      <c r="H11" s="21"/>
    </row>
    <row r="12" spans="1:16" s="3" customFormat="1" ht="22.5" customHeight="1" thickBot="1" x14ac:dyDescent="0.3">
      <c r="A12" s="8">
        <v>9</v>
      </c>
      <c r="B12" s="9" t="s">
        <v>13</v>
      </c>
      <c r="C12" s="8">
        <v>105</v>
      </c>
      <c r="D12" s="10">
        <v>4508.2900000000009</v>
      </c>
      <c r="E12" s="10">
        <v>4735.3645752000002</v>
      </c>
      <c r="F12" s="15">
        <v>105.03682272435888</v>
      </c>
      <c r="G12" s="10">
        <v>114.72</v>
      </c>
      <c r="H12" s="21"/>
    </row>
    <row r="13" spans="1:16" s="3" customFormat="1" ht="22.5" customHeight="1" thickBot="1" x14ac:dyDescent="0.3">
      <c r="A13" s="8">
        <v>10</v>
      </c>
      <c r="B13" s="9" t="s">
        <v>14</v>
      </c>
      <c r="C13" s="8">
        <v>90</v>
      </c>
      <c r="D13" s="10">
        <v>3198.6</v>
      </c>
      <c r="E13" s="10">
        <v>4036.09</v>
      </c>
      <c r="F13" s="15">
        <v>126.18301757018698</v>
      </c>
      <c r="G13" s="10">
        <v>126.82000000000001</v>
      </c>
      <c r="H13" s="21"/>
    </row>
    <row r="14" spans="1:16" s="3" customFormat="1" ht="22.5" customHeight="1" thickBot="1" x14ac:dyDescent="0.3">
      <c r="A14" s="27" t="s">
        <v>15</v>
      </c>
      <c r="B14" s="27"/>
      <c r="C14" s="11">
        <f>SUM(C4:C13)</f>
        <v>1030</v>
      </c>
      <c r="D14" s="18">
        <f>SUM(D4:D13)</f>
        <v>67652.460000000006</v>
      </c>
      <c r="E14" s="20">
        <f>SUM(E4:E13)</f>
        <v>57130.484575200011</v>
      </c>
      <c r="F14" s="16">
        <v>84.44701726323035</v>
      </c>
      <c r="G14" s="12">
        <f>SUM(G4:G13)</f>
        <v>3502.4099999999989</v>
      </c>
      <c r="H14" s="21"/>
    </row>
    <row r="15" spans="1:16" s="3" customFormat="1" ht="22.5" customHeight="1" thickBot="1" x14ac:dyDescent="0.3">
      <c r="A15" s="8">
        <v>11</v>
      </c>
      <c r="B15" s="9" t="s">
        <v>16</v>
      </c>
      <c r="C15" s="8">
        <v>54</v>
      </c>
      <c r="D15" s="10">
        <v>3595.0899999999992</v>
      </c>
      <c r="E15" s="10">
        <v>1859.4299999999998</v>
      </c>
      <c r="F15" s="15">
        <v>51.721375542754153</v>
      </c>
      <c r="G15" s="10">
        <v>20.679999999999996</v>
      </c>
      <c r="H15" s="21"/>
    </row>
    <row r="16" spans="1:16" s="3" customFormat="1" ht="22.5" customHeight="1" thickBot="1" x14ac:dyDescent="0.3">
      <c r="A16" s="8">
        <v>12</v>
      </c>
      <c r="B16" s="9" t="s">
        <v>17</v>
      </c>
      <c r="C16" s="8">
        <v>99</v>
      </c>
      <c r="D16" s="10">
        <v>6024.3499999999985</v>
      </c>
      <c r="E16" s="10">
        <v>3211.8599999999992</v>
      </c>
      <c r="F16" s="15">
        <v>53.314631454015782</v>
      </c>
      <c r="G16" s="10">
        <v>35.39</v>
      </c>
      <c r="H16" s="21"/>
    </row>
    <row r="17" spans="1:8" s="3" customFormat="1" ht="22.5" customHeight="1" thickBot="1" x14ac:dyDescent="0.3">
      <c r="A17" s="8">
        <v>13</v>
      </c>
      <c r="B17" s="9" t="s">
        <v>18</v>
      </c>
      <c r="C17" s="8">
        <v>446</v>
      </c>
      <c r="D17" s="10">
        <v>59702.51</v>
      </c>
      <c r="E17" s="10">
        <v>22600.820000000003</v>
      </c>
      <c r="F17" s="15">
        <v>37.855728343749703</v>
      </c>
      <c r="G17" s="10">
        <v>1251.8499999999999</v>
      </c>
      <c r="H17" s="21"/>
    </row>
    <row r="18" spans="1:8" s="3" customFormat="1" ht="22.5" customHeight="1" thickBot="1" x14ac:dyDescent="0.3">
      <c r="A18" s="8">
        <v>14</v>
      </c>
      <c r="B18" s="9" t="s">
        <v>19</v>
      </c>
      <c r="C18" s="8">
        <v>93</v>
      </c>
      <c r="D18" s="10">
        <v>7069.0099999999984</v>
      </c>
      <c r="E18" s="10">
        <v>4117.03</v>
      </c>
      <c r="F18" s="15">
        <v>58.240545705834343</v>
      </c>
      <c r="G18" s="10">
        <v>86.119999999999976</v>
      </c>
      <c r="H18" s="21"/>
    </row>
    <row r="19" spans="1:8" s="3" customFormat="1" ht="22.5" customHeight="1" thickBot="1" x14ac:dyDescent="0.3">
      <c r="A19" s="8">
        <v>15</v>
      </c>
      <c r="B19" s="9" t="s">
        <v>30</v>
      </c>
      <c r="C19" s="8">
        <v>94</v>
      </c>
      <c r="D19" s="10">
        <v>6696.5300000000007</v>
      </c>
      <c r="E19" s="10">
        <v>3266.1991370000001</v>
      </c>
      <c r="F19" s="15">
        <v>48.77450167474796</v>
      </c>
      <c r="G19" s="10">
        <v>36.08</v>
      </c>
      <c r="H19" s="21"/>
    </row>
    <row r="20" spans="1:8" s="3" customFormat="1" ht="22.5" customHeight="1" thickBot="1" x14ac:dyDescent="0.3">
      <c r="A20" s="8">
        <v>16</v>
      </c>
      <c r="B20" s="9" t="s">
        <v>20</v>
      </c>
      <c r="C20" s="8">
        <v>55</v>
      </c>
      <c r="D20" s="10">
        <v>3433.85</v>
      </c>
      <c r="E20" s="10">
        <v>1603.8700000000001</v>
      </c>
      <c r="F20" s="15">
        <v>46.70763137586092</v>
      </c>
      <c r="G20" s="10">
        <v>16.419999999999998</v>
      </c>
      <c r="H20" s="21"/>
    </row>
    <row r="21" spans="1:8" s="3" customFormat="1" ht="22.5" customHeight="1" thickBot="1" x14ac:dyDescent="0.3">
      <c r="A21" s="8">
        <v>17</v>
      </c>
      <c r="B21" s="9" t="s">
        <v>21</v>
      </c>
      <c r="C21" s="8">
        <v>118</v>
      </c>
      <c r="D21" s="10">
        <v>9019.56</v>
      </c>
      <c r="E21" s="10">
        <v>4413.2919150000007</v>
      </c>
      <c r="F21" s="15">
        <v>48.930235122334139</v>
      </c>
      <c r="G21" s="10">
        <v>166.23</v>
      </c>
      <c r="H21" s="21"/>
    </row>
    <row r="22" spans="1:8" s="3" customFormat="1" ht="22.5" customHeight="1" thickBot="1" x14ac:dyDescent="0.3">
      <c r="A22" s="8">
        <v>18</v>
      </c>
      <c r="B22" s="9" t="s">
        <v>22</v>
      </c>
      <c r="C22" s="8">
        <v>59</v>
      </c>
      <c r="D22" s="10">
        <v>2937.42</v>
      </c>
      <c r="E22" s="10">
        <v>2136.36</v>
      </c>
      <c r="F22" s="15">
        <v>72.7291296443818</v>
      </c>
      <c r="G22" s="10">
        <v>30.130000000000003</v>
      </c>
      <c r="H22" s="21"/>
    </row>
    <row r="23" spans="1:8" s="3" customFormat="1" ht="22.5" customHeight="1" thickBot="1" x14ac:dyDescent="0.3">
      <c r="A23" s="8">
        <v>19</v>
      </c>
      <c r="B23" s="9" t="s">
        <v>23</v>
      </c>
      <c r="C23" s="8">
        <v>39</v>
      </c>
      <c r="D23" s="10">
        <v>1990.4399999999996</v>
      </c>
      <c r="E23" s="10">
        <v>1527.9999999999998</v>
      </c>
      <c r="F23" s="15">
        <v>76.766946001889039</v>
      </c>
      <c r="G23" s="10">
        <v>18.889999999999997</v>
      </c>
      <c r="H23" s="21"/>
    </row>
    <row r="24" spans="1:8" s="3" customFormat="1" ht="22.5" customHeight="1" thickBot="1" x14ac:dyDescent="0.3">
      <c r="A24" s="8">
        <v>20</v>
      </c>
      <c r="B24" s="9" t="s">
        <v>24</v>
      </c>
      <c r="C24" s="8">
        <v>33</v>
      </c>
      <c r="D24" s="10">
        <v>2323.4199999999996</v>
      </c>
      <c r="E24" s="10">
        <v>1261.44</v>
      </c>
      <c r="F24" s="15">
        <v>54.292379337356145</v>
      </c>
      <c r="G24" s="10">
        <v>6.8500000000000005</v>
      </c>
      <c r="H24" s="21"/>
    </row>
    <row r="25" spans="1:8" s="3" customFormat="1" ht="22.5" customHeight="1" thickBot="1" x14ac:dyDescent="0.3">
      <c r="A25" s="27" t="s">
        <v>25</v>
      </c>
      <c r="B25" s="27"/>
      <c r="C25" s="11">
        <f>SUM(C15:C24)</f>
        <v>1090</v>
      </c>
      <c r="D25" s="18">
        <f>SUM(D15:D24)</f>
        <v>102792.18</v>
      </c>
      <c r="E25" s="20">
        <f>SUM(E15:E24)</f>
        <v>45998.30105200001</v>
      </c>
      <c r="F25" s="16">
        <v>44.748833084384451</v>
      </c>
      <c r="G25" s="12">
        <f>SUM(G15:G24)</f>
        <v>1668.6399999999999</v>
      </c>
      <c r="H25" s="21"/>
    </row>
    <row r="26" spans="1:8" s="3" customFormat="1" ht="22.5" customHeight="1" thickBot="1" x14ac:dyDescent="0.3">
      <c r="A26" s="23" t="s">
        <v>26</v>
      </c>
      <c r="B26" s="24"/>
      <c r="C26" s="13">
        <f>C25+C14</f>
        <v>2120</v>
      </c>
      <c r="D26" s="19">
        <f>D25+D14</f>
        <v>170444.64</v>
      </c>
      <c r="E26" s="14">
        <f>E25+E14</f>
        <v>103128.78562720002</v>
      </c>
      <c r="F26" s="17">
        <v>60.505737010679837</v>
      </c>
      <c r="G26" s="14">
        <f>G25+G14</f>
        <v>5171.0499999999993</v>
      </c>
      <c r="H26" s="21"/>
    </row>
    <row r="28" spans="1:8" x14ac:dyDescent="0.25">
      <c r="F28" s="2"/>
    </row>
  </sheetData>
  <mergeCells count="5">
    <mergeCell ref="A26:B26"/>
    <mergeCell ref="A1:G1"/>
    <mergeCell ref="A2:G2"/>
    <mergeCell ref="A14:B14"/>
    <mergeCell ref="A25:B25"/>
  </mergeCells>
  <printOptions horizontalCentered="1"/>
  <pageMargins left="0.74803149606299213" right="0.55118110236220474" top="0.62992125984251968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ANNEX-N</vt:lpstr>
      <vt:lpstr>'ANNEX-N'!Print_Area</vt:lpstr>
      <vt:lpstr>'ANNEX-N'!Print_Titles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2023-09-14T06:50:45Z</dcterms:modified>
</cp:coreProperties>
</file>